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lever-my.sharepoint.com/personal/anna_roseti_unilever_com/Documents/Desktop/"/>
    </mc:Choice>
  </mc:AlternateContent>
  <xr:revisionPtr revIDLastSave="46" documentId="8_{F911B273-BEAC-4D39-8DC3-AA96EE00CE86}" xr6:coauthVersionLast="47" xr6:coauthVersionMax="47" xr10:uidLastSave="{9B064910-B596-4A74-B6C9-C91F9CD5EF45}"/>
  <bookViews>
    <workbookView xWindow="-110" yWindow="-110" windowWidth="19420" windowHeight="10420" xr2:uid="{00000000-000D-0000-FFFF-FFFF00000000}"/>
  </bookViews>
  <sheets>
    <sheet name="Recipe Costing" sheetId="9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96" l="1"/>
  <c r="D46" i="96"/>
  <c r="D43" i="96"/>
  <c r="D39" i="96"/>
  <c r="E23" i="96"/>
  <c r="E22" i="96"/>
  <c r="E21" i="96"/>
  <c r="E20" i="96"/>
  <c r="E19" i="96"/>
  <c r="D31" i="96"/>
  <c r="F23" i="96"/>
  <c r="F22" i="96"/>
  <c r="F21" i="96"/>
  <c r="F20" i="96"/>
  <c r="F19" i="96"/>
  <c r="E31" i="96" l="1"/>
  <c r="D42" i="96" s="1"/>
  <c r="F31" i="96"/>
  <c r="D44" i="96" l="1"/>
  <c r="D47" i="96" s="1"/>
</calcChain>
</file>

<file path=xl/sharedStrings.xml><?xml version="1.0" encoding="utf-8"?>
<sst xmlns="http://schemas.openxmlformats.org/spreadsheetml/2006/main" count="34" uniqueCount="34">
  <si>
    <t>Numero di Porzioni</t>
  </si>
  <si>
    <t>Ingredienti</t>
  </si>
  <si>
    <t xml:space="preserve">COME CALCOLARE IL FULL COST </t>
  </si>
  <si>
    <t>gr/ml
max 1Kg/Lt</t>
  </si>
  <si>
    <t>FOOD COST per PORZIONE</t>
  </si>
  <si>
    <t>FOOD COST per RICETTA</t>
  </si>
  <si>
    <t>SPESE GENERALI</t>
  </si>
  <si>
    <t>UTILE x PORZIONE</t>
  </si>
  <si>
    <t>TOTALE COSTO</t>
  </si>
  <si>
    <t>Inserire il numero di porzioni</t>
  </si>
  <si>
    <t>Inserire le quantità (grammi o millilitri) MAX 1 KG/LT</t>
  </si>
  <si>
    <t>Inserire gli ingredienti</t>
  </si>
  <si>
    <t>Inserire il costo (grammi o millilitri) MAX 1 KG/LT</t>
  </si>
  <si>
    <t>Qui compare il FOOD COST per PORZIONE</t>
  </si>
  <si>
    <t xml:space="preserve">Qui compare il FOOD COST per RICETTA </t>
  </si>
  <si>
    <t>Costo per 1 kg/lt max</t>
  </si>
  <si>
    <t>Incidenza %</t>
  </si>
  <si>
    <t xml:space="preserve">Costo medio delle SPESE GENERALI </t>
  </si>
  <si>
    <t>Costodel  Personale</t>
  </si>
  <si>
    <t>Costo delle Attrezzature</t>
  </si>
  <si>
    <t>Costo di Sanificazione</t>
  </si>
  <si>
    <t>Qui compare la % delle SPESE FISSE per PORZIONE</t>
  </si>
  <si>
    <t>FOOD COST per Porzione</t>
  </si>
  <si>
    <t>Spese Generali per Porzione</t>
  </si>
  <si>
    <t>FULL COST</t>
  </si>
  <si>
    <t>Prezzo di venditaper Porzione</t>
  </si>
  <si>
    <t>Utile %</t>
  </si>
  <si>
    <t>Utile in valore assoluto</t>
  </si>
  <si>
    <t>Inserire il prezzo di vendita ideale</t>
  </si>
  <si>
    <t>Incidenza % FOOD COST</t>
  </si>
  <si>
    <t>Istruzioni per il FOOD COST</t>
  </si>
  <si>
    <t xml:space="preserve">Determinando il FULL COST in modo efficace, è possibile tenere sotto controllo i costi </t>
  </si>
  <si>
    <t>e gestire al meglio gli investimenti.</t>
  </si>
  <si>
    <t>Questo calcolatore è un aiuto di semplice utilizzo per calcolare il costo dei piatti.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</si>
</sst>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&quot;$&quot;* #,##0.00_-;\-&quot;$&quot;* #,##0.00_-;_-&quot;$&quot;* &quot;-&quot;??_-;_-@_-"/>
    <numFmt numFmtId="166" formatCode="_(&quot;$&quot;* #,##0.00_);_(&quot;$&quot;* \(#,##0.00\);_(&quot;$&quot;* &quot;-&quot;??_);_(@_)"/>
    <numFmt numFmtId="167" formatCode="&quot;£&quot;#,##0.00"/>
    <numFmt numFmtId="168" formatCode="0.0%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u/>
      <sz val="14"/>
      <name val="Unilever Shilling"/>
      <family val="2"/>
    </font>
    <font>
      <sz val="14"/>
      <color theme="1"/>
      <name val="Unilever Shilling"/>
      <family val="2"/>
    </font>
    <font>
      <sz val="14"/>
      <name val="Unilever Shilling"/>
      <family val="2"/>
    </font>
    <font>
      <b/>
      <sz val="14"/>
      <name val="Unilever Shilling"/>
      <family val="2"/>
    </font>
    <font>
      <b/>
      <sz val="14"/>
      <color indexed="63"/>
      <name val="Unilever Shilling"/>
      <family val="2"/>
    </font>
    <font>
      <b/>
      <sz val="14"/>
      <color indexed="60"/>
      <name val="Unilever Shilling"/>
      <family val="2"/>
    </font>
    <font>
      <b/>
      <sz val="14"/>
      <color theme="1"/>
      <name val="Unilever Shilling"/>
      <family val="2"/>
    </font>
    <font>
      <b/>
      <sz val="14"/>
      <color indexed="8"/>
      <name val="Unilever Shilling"/>
      <family val="2"/>
    </font>
    <font>
      <b/>
      <sz val="14"/>
      <color rgb="FFFF0000"/>
      <name val="Unilever Shilling"/>
      <family val="2"/>
    </font>
    <font>
      <b/>
      <sz val="20"/>
      <color theme="9" tint="-0.499984740745262"/>
      <name val="Unilever Shilling"/>
      <family val="2"/>
    </font>
    <font>
      <b/>
      <sz val="20"/>
      <color theme="9" tint="-0.249977111117893"/>
      <name val="Unilever Shilling"/>
      <family val="2"/>
    </font>
    <font>
      <b/>
      <sz val="35"/>
      <name val="Unilever Shilling"/>
      <family val="2"/>
    </font>
    <font>
      <b/>
      <sz val="17"/>
      <color rgb="FF646364"/>
      <name val="Unilever Shilling"/>
    </font>
    <font>
      <b/>
      <sz val="17"/>
      <color rgb="FF646364"/>
      <name val="Unilever Shilling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3D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3CF"/>
        <bgColor indexed="64"/>
      </patternFill>
    </fill>
    <fill>
      <patternFill patternType="solid">
        <fgColor rgb="FFFBF6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3E4E7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indexed="64"/>
      </bottom>
      <diagonal/>
    </border>
  </borders>
  <cellStyleXfs count="51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46">
    <xf numFmtId="0" fontId="0" fillId="0" borderId="0" xfId="0"/>
    <xf numFmtId="0" fontId="22" fillId="0" borderId="0" xfId="0" applyFont="1"/>
    <xf numFmtId="43" fontId="22" fillId="0" borderId="0" xfId="50" applyFont="1"/>
    <xf numFmtId="0" fontId="21" fillId="24" borderId="0" xfId="1" applyFont="1" applyFill="1" applyBorder="1" applyAlignment="1" applyProtection="1">
      <alignment horizontal="center" vertical="center"/>
    </xf>
    <xf numFmtId="0" fontId="24" fillId="24" borderId="0" xfId="1" applyFont="1" applyFill="1" applyBorder="1" applyAlignment="1" applyProtection="1">
      <alignment horizontal="center"/>
    </xf>
    <xf numFmtId="0" fontId="24" fillId="24" borderId="0" xfId="1" applyFont="1" applyFill="1" applyBorder="1" applyAlignment="1" applyProtection="1">
      <alignment vertical="top"/>
    </xf>
    <xf numFmtId="0" fontId="24" fillId="24" borderId="0" xfId="1" applyFont="1" applyFill="1" applyBorder="1" applyAlignment="1" applyProtection="1">
      <alignment horizontal="right"/>
    </xf>
    <xf numFmtId="164" fontId="24" fillId="24" borderId="0" xfId="1" applyNumberFormat="1" applyFont="1" applyFill="1" applyBorder="1" applyAlignment="1" applyProtection="1">
      <alignment horizontal="center"/>
    </xf>
    <xf numFmtId="0" fontId="21" fillId="24" borderId="13" xfId="1" applyFont="1" applyFill="1" applyBorder="1" applyAlignment="1" applyProtection="1">
      <alignment horizontal="center" vertical="center"/>
    </xf>
    <xf numFmtId="0" fontId="21" fillId="24" borderId="14" xfId="1" applyFont="1" applyFill="1" applyBorder="1" applyAlignment="1" applyProtection="1">
      <alignment horizontal="center" vertical="center"/>
    </xf>
    <xf numFmtId="0" fontId="23" fillId="24" borderId="13" xfId="1" applyFont="1" applyFill="1" applyBorder="1"/>
    <xf numFmtId="0" fontId="22" fillId="24" borderId="13" xfId="0" applyFont="1" applyFill="1" applyBorder="1"/>
    <xf numFmtId="0" fontId="24" fillId="24" borderId="0" xfId="1" applyFont="1" applyFill="1" applyBorder="1" applyAlignment="1" applyProtection="1">
      <alignment horizontal="center"/>
    </xf>
    <xf numFmtId="0" fontId="25" fillId="24" borderId="14" xfId="1" applyFont="1" applyFill="1" applyBorder="1" applyAlignment="1" applyProtection="1"/>
    <xf numFmtId="0" fontId="24" fillId="24" borderId="13" xfId="1" applyFont="1" applyFill="1" applyBorder="1"/>
    <xf numFmtId="0" fontId="24" fillId="24" borderId="14" xfId="1" applyFont="1" applyFill="1" applyBorder="1" applyAlignment="1" applyProtection="1">
      <alignment horizontal="center"/>
    </xf>
    <xf numFmtId="0" fontId="27" fillId="24" borderId="0" xfId="0" applyFont="1" applyFill="1" applyBorder="1"/>
    <xf numFmtId="0" fontId="27" fillId="24" borderId="14" xfId="0" applyFont="1" applyFill="1" applyBorder="1"/>
    <xf numFmtId="0" fontId="0" fillId="0" borderId="0" xfId="0" applyBorder="1"/>
    <xf numFmtId="0" fontId="24" fillId="24" borderId="13" xfId="1" applyFont="1" applyFill="1" applyBorder="1" applyAlignment="1" applyProtection="1">
      <alignment horizontal="center"/>
    </xf>
    <xf numFmtId="0" fontId="27" fillId="24" borderId="13" xfId="0" applyFont="1" applyFill="1" applyBorder="1"/>
    <xf numFmtId="0" fontId="22" fillId="24" borderId="0" xfId="0" applyFont="1" applyFill="1" applyBorder="1"/>
    <xf numFmtId="0" fontId="22" fillId="0" borderId="14" xfId="0" applyFont="1" applyBorder="1"/>
    <xf numFmtId="0" fontId="27" fillId="24" borderId="15" xfId="0" applyFont="1" applyFill="1" applyBorder="1"/>
    <xf numFmtId="0" fontId="27" fillId="24" borderId="16" xfId="0" applyFont="1" applyFill="1" applyBorder="1"/>
    <xf numFmtId="0" fontId="22" fillId="0" borderId="16" xfId="0" applyFont="1" applyBorder="1"/>
    <xf numFmtId="0" fontId="27" fillId="24" borderId="17" xfId="0" applyFont="1" applyFill="1" applyBorder="1"/>
    <xf numFmtId="0" fontId="24" fillId="27" borderId="0" xfId="1" applyFont="1" applyFill="1" applyBorder="1" applyAlignment="1" applyProtection="1">
      <alignment horizontal="center"/>
    </xf>
    <xf numFmtId="0" fontId="24" fillId="28" borderId="0" xfId="1" applyFont="1" applyFill="1" applyBorder="1" applyAlignment="1" applyProtection="1">
      <alignment horizontal="center"/>
    </xf>
    <xf numFmtId="0" fontId="24" fillId="29" borderId="0" xfId="1" applyFont="1" applyFill="1" applyBorder="1" applyAlignment="1" applyProtection="1">
      <alignment horizontal="center"/>
    </xf>
    <xf numFmtId="0" fontId="24" fillId="30" borderId="0" xfId="1" applyFont="1" applyFill="1" applyBorder="1" applyAlignment="1" applyProtection="1">
      <alignment horizontal="center"/>
    </xf>
    <xf numFmtId="0" fontId="24" fillId="31" borderId="0" xfId="1" applyFont="1" applyFill="1" applyBorder="1" applyAlignment="1" applyProtection="1">
      <alignment horizontal="center"/>
    </xf>
    <xf numFmtId="0" fontId="24" fillId="0" borderId="18" xfId="1" applyFont="1" applyFill="1" applyBorder="1" applyAlignment="1" applyProtection="1">
      <alignment horizontal="center"/>
    </xf>
    <xf numFmtId="0" fontId="24" fillId="24" borderId="19" xfId="1" applyFont="1" applyFill="1" applyBorder="1" applyAlignment="1" applyProtection="1">
      <alignment horizontal="center"/>
    </xf>
    <xf numFmtId="0" fontId="24" fillId="24" borderId="21" xfId="1" applyFont="1" applyFill="1" applyBorder="1"/>
    <xf numFmtId="167" fontId="28" fillId="24" borderId="18" xfId="1" applyNumberFormat="1" applyFont="1" applyFill="1" applyBorder="1" applyAlignment="1" applyProtection="1">
      <alignment horizontal="center"/>
    </xf>
    <xf numFmtId="0" fontId="24" fillId="24" borderId="31" xfId="1" applyFont="1" applyFill="1" applyBorder="1" applyAlignment="1" applyProtection="1">
      <alignment horizontal="center"/>
    </xf>
    <xf numFmtId="0" fontId="26" fillId="24" borderId="18" xfId="1" applyFont="1" applyFill="1" applyBorder="1" applyAlignment="1" applyProtection="1"/>
    <xf numFmtId="0" fontId="24" fillId="24" borderId="18" xfId="1" applyFont="1" applyFill="1" applyBorder="1" applyAlignment="1" applyProtection="1">
      <alignment horizontal="left"/>
    </xf>
    <xf numFmtId="0" fontId="24" fillId="24" borderId="24" xfId="1" applyFont="1" applyFill="1" applyBorder="1" applyAlignment="1" applyProtection="1">
      <alignment horizontal="right"/>
    </xf>
    <xf numFmtId="0" fontId="24" fillId="24" borderId="26" xfId="1" applyFont="1" applyFill="1" applyBorder="1" applyAlignment="1" applyProtection="1">
      <alignment horizontal="right"/>
    </xf>
    <xf numFmtId="0" fontId="24" fillId="24" borderId="22" xfId="1" applyFont="1" applyFill="1" applyBorder="1" applyAlignment="1" applyProtection="1">
      <alignment horizontal="right"/>
    </xf>
    <xf numFmtId="168" fontId="27" fillId="24" borderId="25" xfId="0" applyNumberFormat="1" applyFont="1" applyFill="1" applyBorder="1" applyAlignment="1">
      <alignment horizontal="center" vertical="center" wrapText="1"/>
    </xf>
    <xf numFmtId="0" fontId="22" fillId="24" borderId="25" xfId="0" applyFont="1" applyFill="1" applyBorder="1"/>
    <xf numFmtId="168" fontId="27" fillId="24" borderId="22" xfId="0" applyNumberFormat="1" applyFont="1" applyFill="1" applyBorder="1" applyAlignment="1">
      <alignment horizontal="center" vertical="center" wrapText="1"/>
    </xf>
    <xf numFmtId="168" fontId="27" fillId="24" borderId="18" xfId="0" applyNumberFormat="1" applyFont="1" applyFill="1" applyBorder="1" applyAlignment="1">
      <alignment horizontal="center" vertical="center" wrapText="1"/>
    </xf>
    <xf numFmtId="168" fontId="27" fillId="24" borderId="30" xfId="0" applyNumberFormat="1" applyFont="1" applyFill="1" applyBorder="1" applyAlignment="1">
      <alignment horizontal="center" vertical="center" wrapText="1"/>
    </xf>
    <xf numFmtId="0" fontId="24" fillId="24" borderId="20" xfId="1" applyFont="1" applyFill="1" applyBorder="1" applyAlignment="1" applyProtection="1">
      <alignment horizontal="left"/>
    </xf>
    <xf numFmtId="0" fontId="22" fillId="24" borderId="22" xfId="0" applyFont="1" applyFill="1" applyBorder="1"/>
    <xf numFmtId="0" fontId="24" fillId="24" borderId="24" xfId="1" applyFont="1" applyFill="1" applyBorder="1" applyAlignment="1" applyProtection="1">
      <alignment horizontal="left"/>
    </xf>
    <xf numFmtId="0" fontId="22" fillId="24" borderId="20" xfId="0" applyFont="1" applyFill="1" applyBorder="1"/>
    <xf numFmtId="164" fontId="27" fillId="24" borderId="23" xfId="48" applyNumberFormat="1" applyFont="1" applyFill="1" applyBorder="1" applyAlignment="1">
      <alignment horizontal="center"/>
    </xf>
    <xf numFmtId="0" fontId="26" fillId="24" borderId="23" xfId="1" applyFont="1" applyFill="1" applyBorder="1" applyAlignment="1" applyProtection="1">
      <alignment horizontal="center"/>
    </xf>
    <xf numFmtId="0" fontId="27" fillId="24" borderId="25" xfId="0" applyFont="1" applyFill="1" applyBorder="1"/>
    <xf numFmtId="9" fontId="24" fillId="24" borderId="23" xfId="49" applyFont="1" applyFill="1" applyBorder="1" applyAlignment="1" applyProtection="1">
      <alignment horizontal="right"/>
    </xf>
    <xf numFmtId="164" fontId="24" fillId="25" borderId="23" xfId="1" applyNumberFormat="1" applyFont="1" applyFill="1" applyBorder="1" applyAlignment="1" applyProtection="1"/>
    <xf numFmtId="0" fontId="24" fillId="24" borderId="22" xfId="1" applyFont="1" applyFill="1" applyBorder="1" applyAlignment="1" applyProtection="1">
      <alignment horizontal="left"/>
    </xf>
    <xf numFmtId="0" fontId="24" fillId="25" borderId="22" xfId="1" applyFont="1" applyFill="1" applyBorder="1" applyAlignment="1" applyProtection="1">
      <alignment horizontal="left"/>
    </xf>
    <xf numFmtId="0" fontId="29" fillId="24" borderId="20" xfId="1" applyFont="1" applyFill="1" applyBorder="1" applyAlignment="1" applyProtection="1">
      <alignment horizontal="center"/>
    </xf>
    <xf numFmtId="164" fontId="27" fillId="32" borderId="23" xfId="48" applyFont="1" applyFill="1" applyBorder="1" applyAlignment="1">
      <alignment horizontal="center"/>
    </xf>
    <xf numFmtId="0" fontId="24" fillId="32" borderId="0" xfId="1" applyFont="1" applyFill="1" applyBorder="1" applyAlignment="1" applyProtection="1">
      <alignment horizontal="left"/>
    </xf>
    <xf numFmtId="0" fontId="22" fillId="32" borderId="0" xfId="0" applyFont="1" applyFill="1" applyBorder="1"/>
    <xf numFmtId="0" fontId="24" fillId="33" borderId="18" xfId="1" applyFont="1" applyFill="1" applyBorder="1" applyAlignment="1" applyProtection="1">
      <alignment horizontal="left"/>
    </xf>
    <xf numFmtId="164" fontId="27" fillId="33" borderId="23" xfId="48" applyNumberFormat="1" applyFont="1" applyFill="1" applyBorder="1" applyAlignment="1">
      <alignment horizontal="center"/>
    </xf>
    <xf numFmtId="0" fontId="24" fillId="33" borderId="24" xfId="1" applyFont="1" applyFill="1" applyBorder="1" applyAlignment="1" applyProtection="1">
      <alignment horizontal="left"/>
    </xf>
    <xf numFmtId="164" fontId="27" fillId="33" borderId="23" xfId="0" applyNumberFormat="1" applyFont="1" applyFill="1" applyBorder="1"/>
    <xf numFmtId="168" fontId="27" fillId="33" borderId="22" xfId="0" applyNumberFormat="1" applyFont="1" applyFill="1" applyBorder="1" applyAlignment="1">
      <alignment horizontal="center"/>
    </xf>
    <xf numFmtId="0" fontId="24" fillId="26" borderId="20" xfId="1" applyFont="1" applyFill="1" applyBorder="1" applyAlignment="1" applyProtection="1">
      <alignment horizontal="center"/>
    </xf>
    <xf numFmtId="0" fontId="27" fillId="26" borderId="20" xfId="1" applyFont="1" applyFill="1" applyBorder="1" applyAlignment="1" applyProtection="1">
      <alignment horizontal="center"/>
    </xf>
    <xf numFmtId="0" fontId="27" fillId="24" borderId="27" xfId="1" applyFont="1" applyFill="1" applyBorder="1" applyAlignment="1" applyProtection="1">
      <alignment horizontal="left"/>
    </xf>
    <xf numFmtId="0" fontId="27" fillId="27" borderId="20" xfId="1" applyFont="1" applyFill="1" applyBorder="1" applyAlignment="1" applyProtection="1">
      <alignment horizontal="center"/>
    </xf>
    <xf numFmtId="0" fontId="27" fillId="28" borderId="20" xfId="1" applyFont="1" applyFill="1" applyBorder="1" applyAlignment="1" applyProtection="1">
      <alignment horizontal="center"/>
    </xf>
    <xf numFmtId="0" fontId="27" fillId="29" borderId="20" xfId="1" applyFont="1" applyFill="1" applyBorder="1" applyAlignment="1" applyProtection="1">
      <alignment horizontal="center"/>
    </xf>
    <xf numFmtId="0" fontId="27" fillId="30" borderId="20" xfId="1" applyFont="1" applyFill="1" applyBorder="1" applyAlignment="1" applyProtection="1">
      <alignment horizontal="center"/>
    </xf>
    <xf numFmtId="0" fontId="27" fillId="31" borderId="20" xfId="1" applyFont="1" applyFill="1" applyBorder="1" applyAlignment="1" applyProtection="1">
      <alignment horizontal="center"/>
    </xf>
    <xf numFmtId="0" fontId="24" fillId="28" borderId="22" xfId="1" applyFont="1" applyFill="1" applyBorder="1"/>
    <xf numFmtId="0" fontId="24" fillId="28" borderId="18" xfId="1" applyFont="1" applyFill="1" applyBorder="1"/>
    <xf numFmtId="0" fontId="28" fillId="28" borderId="18" xfId="1" applyFont="1" applyFill="1" applyBorder="1"/>
    <xf numFmtId="0" fontId="28" fillId="28" borderId="18" xfId="1" applyFont="1" applyFill="1" applyBorder="1" applyAlignment="1" applyProtection="1">
      <alignment horizontal="left"/>
      <protection locked="0"/>
    </xf>
    <xf numFmtId="0" fontId="28" fillId="28" borderId="22" xfId="1" applyFont="1" applyFill="1" applyBorder="1" applyAlignment="1" applyProtection="1">
      <alignment horizontal="left"/>
      <protection locked="0"/>
    </xf>
    <xf numFmtId="0" fontId="28" fillId="34" borderId="18" xfId="1" applyFont="1" applyFill="1" applyBorder="1"/>
    <xf numFmtId="0" fontId="28" fillId="34" borderId="26" xfId="1" applyFont="1" applyFill="1" applyBorder="1"/>
    <xf numFmtId="0" fontId="28" fillId="34" borderId="22" xfId="1" applyFont="1" applyFill="1" applyBorder="1" applyAlignment="1" applyProtection="1">
      <alignment horizontal="left"/>
      <protection locked="0"/>
    </xf>
    <xf numFmtId="0" fontId="28" fillId="34" borderId="18" xfId="1" applyFont="1" applyFill="1" applyBorder="1" applyAlignment="1" applyProtection="1">
      <alignment horizontal="left"/>
      <protection locked="0"/>
    </xf>
    <xf numFmtId="0" fontId="28" fillId="34" borderId="24" xfId="1" applyFont="1" applyFill="1" applyBorder="1" applyAlignment="1" applyProtection="1">
      <alignment horizontal="left"/>
      <protection locked="0"/>
    </xf>
    <xf numFmtId="0" fontId="24" fillId="27" borderId="23" xfId="1" applyFont="1" applyFill="1" applyBorder="1" applyAlignment="1">
      <alignment horizontal="right"/>
    </xf>
    <xf numFmtId="0" fontId="24" fillId="27" borderId="22" xfId="1" applyFont="1" applyFill="1" applyBorder="1" applyAlignment="1">
      <alignment horizontal="right"/>
    </xf>
    <xf numFmtId="0" fontId="24" fillId="27" borderId="24" xfId="1" applyFont="1" applyFill="1" applyBorder="1" applyAlignment="1">
      <alignment horizontal="right"/>
    </xf>
    <xf numFmtId="0" fontId="28" fillId="27" borderId="18" xfId="1" applyFont="1" applyFill="1" applyBorder="1" applyAlignment="1" applyProtection="1">
      <alignment horizontal="left"/>
      <protection locked="0"/>
    </xf>
    <xf numFmtId="0" fontId="28" fillId="27" borderId="25" xfId="1" applyFont="1" applyFill="1" applyBorder="1" applyAlignment="1" applyProtection="1">
      <alignment horizontal="left"/>
      <protection locked="0"/>
    </xf>
    <xf numFmtId="0" fontId="24" fillId="35" borderId="22" xfId="1" applyFont="1" applyFill="1" applyBorder="1" applyAlignment="1">
      <alignment horizontal="right"/>
    </xf>
    <xf numFmtId="0" fontId="24" fillId="35" borderId="18" xfId="1" applyFont="1" applyFill="1" applyBorder="1" applyAlignment="1">
      <alignment horizontal="right"/>
    </xf>
    <xf numFmtId="0" fontId="28" fillId="35" borderId="25" xfId="1" applyFont="1" applyFill="1" applyBorder="1" applyAlignment="1" applyProtection="1">
      <alignment horizontal="left"/>
      <protection locked="0"/>
    </xf>
    <xf numFmtId="0" fontId="28" fillId="35" borderId="22" xfId="1" applyFont="1" applyFill="1" applyBorder="1" applyAlignment="1" applyProtection="1">
      <alignment horizontal="left"/>
      <protection locked="0"/>
    </xf>
    <xf numFmtId="0" fontId="28" fillId="35" borderId="18" xfId="1" applyFont="1" applyFill="1" applyBorder="1" applyAlignment="1" applyProtection="1">
      <alignment horizontal="left"/>
      <protection locked="0"/>
    </xf>
    <xf numFmtId="164" fontId="28" fillId="29" borderId="28" xfId="48" applyFont="1" applyFill="1" applyBorder="1" applyAlignment="1" applyProtection="1">
      <alignment horizontal="center"/>
      <protection locked="0"/>
    </xf>
    <xf numFmtId="164" fontId="28" fillId="29" borderId="22" xfId="48" applyFont="1" applyFill="1" applyBorder="1" applyAlignment="1" applyProtection="1">
      <alignment horizontal="center"/>
      <protection locked="0"/>
    </xf>
    <xf numFmtId="164" fontId="28" fillId="29" borderId="26" xfId="48" applyFont="1" applyFill="1" applyBorder="1" applyAlignment="1" applyProtection="1">
      <alignment horizontal="center"/>
      <protection locked="0"/>
    </xf>
    <xf numFmtId="164" fontId="28" fillId="29" borderId="0" xfId="48" applyFont="1" applyFill="1" applyBorder="1" applyAlignment="1" applyProtection="1">
      <alignment horizontal="center"/>
      <protection locked="0"/>
    </xf>
    <xf numFmtId="164" fontId="28" fillId="29" borderId="18" xfId="48" applyFont="1" applyFill="1" applyBorder="1" applyAlignment="1" applyProtection="1">
      <alignment horizontal="center"/>
      <protection locked="0"/>
    </xf>
    <xf numFmtId="164" fontId="28" fillId="36" borderId="18" xfId="48" applyFont="1" applyFill="1" applyBorder="1" applyAlignment="1" applyProtection="1">
      <alignment horizontal="center"/>
      <protection locked="0"/>
    </xf>
    <xf numFmtId="164" fontId="28" fillId="36" borderId="22" xfId="48" applyFont="1" applyFill="1" applyBorder="1" applyAlignment="1" applyProtection="1">
      <alignment horizontal="center"/>
      <protection locked="0"/>
    </xf>
    <xf numFmtId="164" fontId="28" fillId="30" borderId="22" xfId="48" applyFont="1" applyFill="1" applyBorder="1" applyAlignment="1" applyProtection="1">
      <alignment horizontal="center"/>
    </xf>
    <xf numFmtId="164" fontId="28" fillId="30" borderId="30" xfId="48" applyFont="1" applyFill="1" applyBorder="1" applyAlignment="1" applyProtection="1">
      <alignment horizontal="center"/>
    </xf>
    <xf numFmtId="164" fontId="28" fillId="30" borderId="23" xfId="48" applyFont="1" applyFill="1" applyBorder="1" applyAlignment="1" applyProtection="1">
      <alignment horizontal="center"/>
    </xf>
    <xf numFmtId="164" fontId="28" fillId="30" borderId="18" xfId="48" applyFont="1" applyFill="1" applyBorder="1" applyAlignment="1" applyProtection="1">
      <alignment horizontal="center"/>
    </xf>
    <xf numFmtId="164" fontId="28" fillId="37" borderId="18" xfId="48" applyFont="1" applyFill="1" applyBorder="1" applyAlignment="1" applyProtection="1">
      <alignment horizontal="center"/>
    </xf>
    <xf numFmtId="164" fontId="28" fillId="37" borderId="0" xfId="48" applyFont="1" applyFill="1" applyBorder="1" applyAlignment="1" applyProtection="1">
      <alignment horizontal="center"/>
    </xf>
    <xf numFmtId="164" fontId="28" fillId="37" borderId="23" xfId="48" applyFont="1" applyFill="1" applyBorder="1" applyAlignment="1" applyProtection="1">
      <alignment horizontal="center"/>
    </xf>
    <xf numFmtId="164" fontId="28" fillId="37" borderId="24" xfId="48" applyFont="1" applyFill="1" applyBorder="1" applyAlignment="1" applyProtection="1">
      <alignment horizontal="center"/>
    </xf>
    <xf numFmtId="164" fontId="28" fillId="38" borderId="27" xfId="48" applyFont="1" applyFill="1" applyBorder="1" applyAlignment="1" applyProtection="1">
      <alignment horizontal="center"/>
      <protection locked="0"/>
    </xf>
    <xf numFmtId="164" fontId="28" fillId="38" borderId="18" xfId="48" applyFont="1" applyFill="1" applyBorder="1" applyAlignment="1" applyProtection="1">
      <alignment horizontal="center"/>
    </xf>
    <xf numFmtId="164" fontId="28" fillId="38" borderId="18" xfId="48" applyFont="1" applyFill="1" applyBorder="1" applyAlignment="1" applyProtection="1">
      <alignment horizontal="center"/>
      <protection locked="0"/>
    </xf>
    <xf numFmtId="164" fontId="28" fillId="38" borderId="24" xfId="48" applyFont="1" applyFill="1" applyBorder="1" applyAlignment="1" applyProtection="1">
      <alignment horizontal="center"/>
      <protection locked="0"/>
    </xf>
    <xf numFmtId="164" fontId="28" fillId="39" borderId="29" xfId="48" applyFont="1" applyFill="1" applyBorder="1" applyAlignment="1" applyProtection="1">
      <alignment horizontal="center"/>
      <protection locked="0"/>
    </xf>
    <xf numFmtId="164" fontId="28" fillId="39" borderId="26" xfId="48" applyFont="1" applyFill="1" applyBorder="1" applyAlignment="1" applyProtection="1">
      <alignment horizontal="center"/>
      <protection locked="0"/>
    </xf>
    <xf numFmtId="164" fontId="28" fillId="39" borderId="18" xfId="48" applyFont="1" applyFill="1" applyBorder="1" applyAlignment="1" applyProtection="1">
      <alignment horizontal="center"/>
      <protection locked="0"/>
    </xf>
    <xf numFmtId="164" fontId="24" fillId="39" borderId="18" xfId="48" applyFont="1" applyFill="1" applyBorder="1" applyAlignment="1">
      <alignment horizontal="center"/>
    </xf>
    <xf numFmtId="164" fontId="28" fillId="36" borderId="24" xfId="48" applyFont="1" applyFill="1" applyBorder="1" applyAlignment="1" applyProtection="1">
      <alignment horizontal="center"/>
      <protection locked="0"/>
    </xf>
    <xf numFmtId="0" fontId="24" fillId="34" borderId="18" xfId="1" applyFont="1" applyFill="1" applyBorder="1"/>
    <xf numFmtId="0" fontId="28" fillId="40" borderId="18" xfId="1" applyFont="1" applyFill="1" applyBorder="1" applyProtection="1">
      <protection locked="0"/>
    </xf>
    <xf numFmtId="0" fontId="28" fillId="41" borderId="18" xfId="1" applyFont="1" applyFill="1" applyBorder="1" applyProtection="1"/>
    <xf numFmtId="167" fontId="28" fillId="41" borderId="22" xfId="1" applyNumberFormat="1" applyFont="1" applyFill="1" applyBorder="1" applyAlignment="1" applyProtection="1">
      <alignment horizontal="center"/>
    </xf>
    <xf numFmtId="164" fontId="28" fillId="41" borderId="24" xfId="48" applyFont="1" applyFill="1" applyBorder="1" applyAlignment="1" applyProtection="1">
      <alignment horizontal="center"/>
    </xf>
    <xf numFmtId="164" fontId="28" fillId="41" borderId="18" xfId="48" applyFont="1" applyFill="1" applyBorder="1" applyAlignment="1" applyProtection="1">
      <alignment horizontal="center"/>
    </xf>
    <xf numFmtId="0" fontId="24" fillId="41" borderId="18" xfId="1" applyFont="1" applyFill="1" applyBorder="1" applyProtection="1"/>
    <xf numFmtId="167" fontId="28" fillId="41" borderId="18" xfId="1" applyNumberFormat="1" applyFont="1" applyFill="1" applyBorder="1" applyAlignment="1" applyProtection="1">
      <alignment horizontal="center"/>
    </xf>
    <xf numFmtId="166" fontId="28" fillId="41" borderId="20" xfId="1" applyNumberFormat="1" applyFont="1" applyFill="1" applyBorder="1" applyAlignment="1" applyProtection="1">
      <alignment horizontal="center"/>
    </xf>
    <xf numFmtId="168" fontId="29" fillId="41" borderId="18" xfId="49" applyNumberFormat="1" applyFont="1" applyFill="1" applyBorder="1" applyAlignment="1" applyProtection="1">
      <alignment horizontal="center"/>
    </xf>
    <xf numFmtId="0" fontId="24" fillId="41" borderId="24" xfId="1" applyFont="1" applyFill="1" applyBorder="1" applyAlignment="1" applyProtection="1">
      <alignment horizontal="center"/>
    </xf>
    <xf numFmtId="0" fontId="28" fillId="40" borderId="18" xfId="1" applyFont="1" applyFill="1" applyBorder="1" applyAlignment="1" applyProtection="1">
      <alignment horizontal="center" vertical="center" wrapText="1"/>
    </xf>
    <xf numFmtId="0" fontId="28" fillId="34" borderId="20" xfId="1" applyFont="1" applyFill="1" applyBorder="1" applyAlignment="1" applyProtection="1">
      <alignment horizontal="center" vertical="center"/>
    </xf>
    <xf numFmtId="0" fontId="28" fillId="36" borderId="20" xfId="1" applyFont="1" applyFill="1" applyBorder="1" applyAlignment="1" applyProtection="1">
      <alignment horizontal="center" vertical="center" wrapText="1"/>
    </xf>
    <xf numFmtId="0" fontId="28" fillId="37" borderId="18" xfId="1" applyFont="1" applyFill="1" applyBorder="1" applyAlignment="1" applyProtection="1">
      <alignment horizontal="center" vertical="center" wrapText="1"/>
    </xf>
    <xf numFmtId="0" fontId="28" fillId="39" borderId="20" xfId="1" applyFont="1" applyFill="1" applyBorder="1" applyAlignment="1" applyProtection="1">
      <alignment horizontal="center" vertical="center" wrapText="1"/>
    </xf>
    <xf numFmtId="0" fontId="32" fillId="24" borderId="10" xfId="1" applyFont="1" applyFill="1" applyBorder="1" applyAlignment="1" applyProtection="1">
      <alignment horizontal="center" vertical="center"/>
    </xf>
    <xf numFmtId="0" fontId="32" fillId="24" borderId="11" xfId="1" applyFont="1" applyFill="1" applyBorder="1" applyAlignment="1" applyProtection="1">
      <alignment horizontal="center" vertical="center"/>
    </xf>
    <xf numFmtId="0" fontId="32" fillId="24" borderId="12" xfId="1" applyFont="1" applyFill="1" applyBorder="1" applyAlignment="1" applyProtection="1">
      <alignment horizontal="center" vertical="center"/>
    </xf>
    <xf numFmtId="0" fontId="33" fillId="24" borderId="0" xfId="1" applyFont="1" applyFill="1" applyBorder="1" applyAlignment="1" applyProtection="1">
      <alignment horizontal="center" vertical="center"/>
    </xf>
    <xf numFmtId="0" fontId="33" fillId="24" borderId="0" xfId="1" applyFont="1" applyFill="1" applyBorder="1" applyAlignment="1" applyProtection="1">
      <alignment horizontal="center"/>
    </xf>
    <xf numFmtId="0" fontId="31" fillId="24" borderId="0" xfId="1" applyFont="1" applyFill="1" applyBorder="1" applyAlignment="1" applyProtection="1">
      <alignment horizontal="center"/>
    </xf>
    <xf numFmtId="0" fontId="30" fillId="24" borderId="0" xfId="1" applyFont="1" applyFill="1" applyBorder="1" applyAlignment="1" applyProtection="1">
      <alignment horizontal="center"/>
    </xf>
    <xf numFmtId="0" fontId="22" fillId="0" borderId="11" xfId="0" applyFont="1" applyBorder="1"/>
    <xf numFmtId="0" fontId="22" fillId="0" borderId="32" xfId="0" applyFont="1" applyBorder="1"/>
    <xf numFmtId="0" fontId="34" fillId="24" borderId="0" xfId="1" applyFont="1" applyFill="1" applyBorder="1" applyAlignment="1" applyProtection="1">
      <alignment horizontal="center"/>
    </xf>
    <xf numFmtId="0" fontId="34" fillId="24" borderId="0" xfId="1" applyFont="1" applyFill="1" applyBorder="1" applyAlignment="1" applyProtection="1">
      <alignment horizontal="center" vertical="center"/>
    </xf>
  </cellXfs>
  <cellStyles count="51">
    <cellStyle name="20% - Accent1 2" xfId="5" xr:uid="{00000000-0005-0000-0000-000000000000}"/>
    <cellStyle name="20% - Accent2 2" xfId="9" xr:uid="{00000000-0005-0000-0000-000001000000}"/>
    <cellStyle name="20% - Accent3 2" xfId="8" xr:uid="{00000000-0005-0000-0000-000002000000}"/>
    <cellStyle name="20% - Accent4 2" xfId="7" xr:uid="{00000000-0005-0000-0000-000003000000}"/>
    <cellStyle name="20% - Accent5 2" xfId="6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" xfId="50" builtinId="3"/>
    <cellStyle name="Comma 2" xfId="2" xr:uid="{00000000-0005-0000-0000-00001B000000}"/>
    <cellStyle name="Currency" xfId="48" builtinId="4"/>
    <cellStyle name="Currency 2" xfId="3" xr:uid="{00000000-0005-0000-0000-00001C000000}"/>
    <cellStyle name="Currency 3" xfId="32" xr:uid="{00000000-0005-0000-0000-00001D000000}"/>
    <cellStyle name="Currency 4" xfId="47" xr:uid="{00000000-0005-0000-0000-00001E000000}"/>
    <cellStyle name="Explanatory Text 2" xfId="33" xr:uid="{00000000-0005-0000-0000-000022000000}"/>
    <cellStyle name="Good 2" xfId="34" xr:uid="{00000000-0005-0000-0000-000023000000}"/>
    <cellStyle name="Heading 1 2" xfId="35" xr:uid="{00000000-0005-0000-0000-000024000000}"/>
    <cellStyle name="Heading 2 2" xfId="36" xr:uid="{00000000-0005-0000-0000-000025000000}"/>
    <cellStyle name="Heading 3 2" xfId="37" xr:uid="{00000000-0005-0000-0000-000026000000}"/>
    <cellStyle name="Heading 4 2" xfId="38" xr:uid="{00000000-0005-0000-0000-000027000000}"/>
    <cellStyle name="Input 2" xfId="39" xr:uid="{00000000-0005-0000-0000-000028000000}"/>
    <cellStyle name="Linked Cell 2" xfId="40" xr:uid="{00000000-0005-0000-0000-000029000000}"/>
    <cellStyle name="Neutral 2" xfId="41" xr:uid="{00000000-0005-0000-0000-00002A000000}"/>
    <cellStyle name="Normal" xfId="0" builtinId="0"/>
    <cellStyle name="Normal 2" xfId="4" xr:uid="{00000000-0005-0000-0000-00002C000000}"/>
    <cellStyle name="Normal 3" xfId="1" xr:uid="{00000000-0005-0000-0000-00002D000000}"/>
    <cellStyle name="Note 2" xfId="42" xr:uid="{00000000-0005-0000-0000-00002E000000}"/>
    <cellStyle name="Output 2" xfId="43" xr:uid="{00000000-0005-0000-0000-00002F000000}"/>
    <cellStyle name="Percent" xfId="49" builtinId="5"/>
    <cellStyle name="Title 2" xfId="44" xr:uid="{00000000-0005-0000-0000-000030000000}"/>
    <cellStyle name="Total 2" xfId="45" xr:uid="{00000000-0005-0000-0000-000031000000}"/>
    <cellStyle name="Warning Text 2" xfId="46" xr:uid="{00000000-0005-0000-0000-000032000000}"/>
  </cellStyles>
  <dxfs count="0"/>
  <tableStyles count="0" defaultTableStyle="TableStyleMedium9" defaultPivotStyle="PivotStyleLight16"/>
  <colors>
    <mruColors>
      <color rgb="FFFBF6EC"/>
      <color rgb="FFE3E4E7"/>
      <color rgb="FFFFF3CF"/>
      <color rgb="FFEFF0FD"/>
      <color rgb="FFE3CEFF"/>
      <color rgb="FF646364"/>
      <color rgb="FFFFF3D0"/>
      <color rgb="FFF8FFC2"/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16</xdr:row>
      <xdr:rowOff>0</xdr:rowOff>
    </xdr:from>
    <xdr:to>
      <xdr:col>9</xdr:col>
      <xdr:colOff>304800</xdr:colOff>
      <xdr:row>17</xdr:row>
      <xdr:rowOff>2195</xdr:rowOff>
    </xdr:to>
    <xdr:sp macro="" textlink="">
      <xdr:nvSpPr>
        <xdr:cNvPr id="2" name="avatar">
          <a:extLst>
            <a:ext uri="{FF2B5EF4-FFF2-40B4-BE49-F238E27FC236}">
              <a16:creationId xmlns:a16="http://schemas.microsoft.com/office/drawing/2014/main" id="{492B172B-E11B-4D2B-880A-886BB73280D4}"/>
            </a:ext>
          </a:extLst>
        </xdr:cNvPr>
        <xdr:cNvSpPr>
          <a:spLocks noChangeAspect="1" noChangeArrowheads="1"/>
        </xdr:cNvSpPr>
      </xdr:nvSpPr>
      <xdr:spPr bwMode="auto">
        <a:xfrm>
          <a:off x="18011775" y="4762500"/>
          <a:ext cx="304800" cy="30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63501</xdr:colOff>
      <xdr:row>5</xdr:row>
      <xdr:rowOff>223044</xdr:rowOff>
    </xdr:from>
    <xdr:to>
      <xdr:col>11</xdr:col>
      <xdr:colOff>286544</xdr:colOff>
      <xdr:row>5</xdr:row>
      <xdr:rowOff>1345442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C311910-6CC6-214A-8555-852B3E03A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2089944"/>
          <a:ext cx="16453643" cy="1122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D72BE-5F9C-48A2-9167-1CCE74D74D4D}">
  <dimension ref="A1:I49"/>
  <sheetViews>
    <sheetView showGridLines="0" tabSelected="1" zoomScale="50" zoomScaleNormal="50" workbookViewId="0">
      <selection activeCell="B4" sqref="B4:F4"/>
    </sheetView>
  </sheetViews>
  <sheetFormatPr defaultColWidth="9.1796875" defaultRowHeight="22" x14ac:dyDescent="0.6"/>
  <cols>
    <col min="1" max="1" width="9.1796875" style="1" customWidth="1"/>
    <col min="2" max="2" width="17.453125" style="1" customWidth="1"/>
    <col min="3" max="3" width="72.453125" style="1" bestFit="1" customWidth="1"/>
    <col min="4" max="4" width="34.54296875" style="1" customWidth="1"/>
    <col min="5" max="5" width="26.36328125" style="1" customWidth="1"/>
    <col min="6" max="6" width="25.7265625" style="1" customWidth="1"/>
    <col min="7" max="16384" width="9.1796875" style="1"/>
  </cols>
  <sheetData>
    <row r="1" spans="1:7" ht="61" customHeight="1" x14ac:dyDescent="0.6">
      <c r="A1" s="135" t="s">
        <v>2</v>
      </c>
      <c r="B1" s="136"/>
      <c r="C1" s="136"/>
      <c r="D1" s="136"/>
      <c r="E1" s="136"/>
      <c r="F1" s="136"/>
      <c r="G1" s="137"/>
    </row>
    <row r="2" spans="1:7" ht="9.75" customHeight="1" x14ac:dyDescent="0.6">
      <c r="A2" s="8"/>
      <c r="B2" s="3"/>
      <c r="C2" s="3"/>
      <c r="D2" s="3"/>
      <c r="E2" s="3"/>
      <c r="F2" s="3"/>
      <c r="G2" s="9"/>
    </row>
    <row r="3" spans="1:7" ht="25" customHeight="1" x14ac:dyDescent="0.6">
      <c r="A3" s="10"/>
      <c r="B3" s="145" t="s">
        <v>33</v>
      </c>
      <c r="C3" s="138"/>
      <c r="D3" s="138"/>
      <c r="E3" s="138"/>
      <c r="F3" s="138"/>
      <c r="G3" s="9"/>
    </row>
    <row r="4" spans="1:7" ht="24" customHeight="1" x14ac:dyDescent="0.7">
      <c r="A4" s="11"/>
      <c r="B4" s="144" t="s">
        <v>31</v>
      </c>
      <c r="C4" s="139"/>
      <c r="D4" s="139"/>
      <c r="E4" s="139"/>
      <c r="F4" s="139"/>
      <c r="G4" s="13"/>
    </row>
    <row r="5" spans="1:7" ht="27" customHeight="1" x14ac:dyDescent="0.7">
      <c r="A5" s="10"/>
      <c r="B5" s="144" t="s">
        <v>32</v>
      </c>
      <c r="C5" s="139"/>
      <c r="D5" s="139"/>
      <c r="E5" s="139"/>
      <c r="F5" s="139"/>
      <c r="G5" s="13"/>
    </row>
    <row r="6" spans="1:7" ht="134" customHeight="1" x14ac:dyDescent="0.6">
      <c r="A6" s="14"/>
      <c r="B6" s="4"/>
      <c r="C6" s="4"/>
      <c r="D6" s="4"/>
      <c r="E6" s="4"/>
      <c r="F6" s="4"/>
      <c r="G6" s="15"/>
    </row>
    <row r="7" spans="1:7" ht="31" x14ac:dyDescent="0.8">
      <c r="A7" s="14"/>
      <c r="B7" s="140" t="s">
        <v>30</v>
      </c>
      <c r="C7" s="140"/>
      <c r="D7" s="16"/>
      <c r="E7" s="141"/>
      <c r="F7" s="141"/>
      <c r="G7" s="17"/>
    </row>
    <row r="8" spans="1:7" x14ac:dyDescent="0.6">
      <c r="A8" s="14"/>
      <c r="B8" s="68">
        <v>1</v>
      </c>
      <c r="C8" s="69" t="s">
        <v>9</v>
      </c>
      <c r="D8" s="16"/>
      <c r="E8" s="16"/>
      <c r="F8" s="16"/>
      <c r="G8" s="17"/>
    </row>
    <row r="9" spans="1:7" x14ac:dyDescent="0.6">
      <c r="A9" s="14"/>
      <c r="B9" s="70">
        <v>2</v>
      </c>
      <c r="C9" s="69" t="s">
        <v>10</v>
      </c>
      <c r="D9" s="16"/>
      <c r="E9" s="16"/>
      <c r="F9" s="16"/>
      <c r="G9" s="17"/>
    </row>
    <row r="10" spans="1:7" x14ac:dyDescent="0.6">
      <c r="A10" s="14"/>
      <c r="B10" s="71">
        <v>3</v>
      </c>
      <c r="C10" s="69" t="s">
        <v>11</v>
      </c>
      <c r="D10" s="16"/>
      <c r="E10" s="16"/>
      <c r="F10" s="16"/>
      <c r="G10" s="17"/>
    </row>
    <row r="11" spans="1:7" x14ac:dyDescent="0.6">
      <c r="A11" s="14"/>
      <c r="B11" s="72">
        <v>4</v>
      </c>
      <c r="C11" s="69" t="s">
        <v>12</v>
      </c>
      <c r="D11" s="18"/>
      <c r="E11" s="16"/>
      <c r="F11" s="16"/>
      <c r="G11" s="17"/>
    </row>
    <row r="12" spans="1:7" x14ac:dyDescent="0.6">
      <c r="A12" s="14"/>
      <c r="B12" s="73">
        <v>5</v>
      </c>
      <c r="C12" s="69" t="s">
        <v>13</v>
      </c>
      <c r="D12" s="16"/>
      <c r="E12" s="16"/>
      <c r="F12" s="16"/>
      <c r="G12" s="17"/>
    </row>
    <row r="13" spans="1:7" x14ac:dyDescent="0.6">
      <c r="A13" s="14"/>
      <c r="B13" s="74">
        <v>6</v>
      </c>
      <c r="C13" s="69" t="s">
        <v>14</v>
      </c>
      <c r="D13" s="16"/>
      <c r="E13" s="16"/>
      <c r="F13" s="16"/>
      <c r="G13" s="17"/>
    </row>
    <row r="14" spans="1:7" ht="46" customHeight="1" x14ac:dyDescent="0.6">
      <c r="A14" s="14"/>
      <c r="B14" s="5"/>
      <c r="C14" s="5"/>
      <c r="D14" s="16"/>
      <c r="E14" s="16"/>
      <c r="F14" s="16"/>
      <c r="G14" s="17"/>
    </row>
    <row r="15" spans="1:7" x14ac:dyDescent="0.6">
      <c r="A15" s="14"/>
      <c r="B15" s="67">
        <v>1</v>
      </c>
      <c r="C15" s="35" t="s">
        <v>0</v>
      </c>
      <c r="D15" s="32"/>
      <c r="E15" s="16"/>
      <c r="F15" s="16"/>
      <c r="G15" s="17"/>
    </row>
    <row r="16" spans="1:7" x14ac:dyDescent="0.6">
      <c r="A16" s="14"/>
      <c r="B16" s="6"/>
      <c r="C16" s="6"/>
      <c r="D16" s="4"/>
      <c r="E16" s="4"/>
      <c r="F16" s="4"/>
      <c r="G16" s="15"/>
    </row>
    <row r="17" spans="1:9" x14ac:dyDescent="0.6">
      <c r="A17" s="14"/>
      <c r="B17" s="27">
        <v>2</v>
      </c>
      <c r="C17" s="28">
        <v>3</v>
      </c>
      <c r="D17" s="29">
        <v>4</v>
      </c>
      <c r="E17" s="30">
        <v>5</v>
      </c>
      <c r="F17" s="31">
        <v>6</v>
      </c>
      <c r="G17" s="15"/>
    </row>
    <row r="18" spans="1:9" ht="44" x14ac:dyDescent="0.6">
      <c r="A18" s="14"/>
      <c r="B18" s="130" t="s">
        <v>3</v>
      </c>
      <c r="C18" s="131" t="s">
        <v>1</v>
      </c>
      <c r="D18" s="132" t="s">
        <v>15</v>
      </c>
      <c r="E18" s="133" t="s">
        <v>4</v>
      </c>
      <c r="F18" s="134" t="s">
        <v>5</v>
      </c>
      <c r="G18" s="33"/>
    </row>
    <row r="19" spans="1:9" x14ac:dyDescent="0.6">
      <c r="A19" s="14"/>
      <c r="B19" s="85"/>
      <c r="C19" s="75"/>
      <c r="D19" s="95"/>
      <c r="E19" s="102">
        <f>IFERROR((F19/$D$15),0)</f>
        <v>0</v>
      </c>
      <c r="F19" s="110">
        <f>+D19/1000*B19</f>
        <v>0</v>
      </c>
      <c r="G19" s="15"/>
    </row>
    <row r="20" spans="1:9" x14ac:dyDescent="0.6">
      <c r="A20" s="34"/>
      <c r="B20" s="90"/>
      <c r="C20" s="80"/>
      <c r="D20" s="100"/>
      <c r="E20" s="106">
        <f t="shared" ref="E20:E23" si="0">IFERROR((F20/$D$15),0)</f>
        <v>0</v>
      </c>
      <c r="F20" s="114">
        <f>+D20/1000*B20</f>
        <v>0</v>
      </c>
      <c r="G20" s="15"/>
    </row>
    <row r="21" spans="1:9" x14ac:dyDescent="0.6">
      <c r="A21" s="34"/>
      <c r="B21" s="86"/>
      <c r="C21" s="76"/>
      <c r="D21" s="96"/>
      <c r="E21" s="103">
        <f t="shared" si="0"/>
        <v>0</v>
      </c>
      <c r="F21" s="111">
        <f>+D21/1000*B21</f>
        <v>0</v>
      </c>
      <c r="G21" s="15"/>
    </row>
    <row r="22" spans="1:9" x14ac:dyDescent="0.6">
      <c r="A22" s="34"/>
      <c r="B22" s="91"/>
      <c r="C22" s="81"/>
      <c r="D22" s="100"/>
      <c r="E22" s="107">
        <f t="shared" si="0"/>
        <v>0</v>
      </c>
      <c r="F22" s="115">
        <f>+D22/1000*B22</f>
        <v>0</v>
      </c>
      <c r="G22" s="15"/>
    </row>
    <row r="23" spans="1:9" x14ac:dyDescent="0.6">
      <c r="A23" s="34"/>
      <c r="B23" s="87"/>
      <c r="C23" s="77"/>
      <c r="D23" s="97"/>
      <c r="E23" s="104">
        <f t="shared" si="0"/>
        <v>0</v>
      </c>
      <c r="F23" s="112">
        <f>+D23/1000*B23</f>
        <v>0</v>
      </c>
      <c r="G23" s="15"/>
    </row>
    <row r="24" spans="1:9" x14ac:dyDescent="0.6">
      <c r="A24" s="34"/>
      <c r="B24" s="92"/>
      <c r="C24" s="82"/>
      <c r="D24" s="100"/>
      <c r="E24" s="108"/>
      <c r="F24" s="116"/>
      <c r="G24" s="15"/>
    </row>
    <row r="25" spans="1:9" x14ac:dyDescent="0.6">
      <c r="A25" s="34"/>
      <c r="B25" s="88"/>
      <c r="C25" s="78"/>
      <c r="D25" s="98"/>
      <c r="E25" s="105"/>
      <c r="F25" s="113"/>
      <c r="G25" s="15"/>
    </row>
    <row r="26" spans="1:9" x14ac:dyDescent="0.6">
      <c r="A26" s="34"/>
      <c r="B26" s="93"/>
      <c r="C26" s="83"/>
      <c r="D26" s="101"/>
      <c r="E26" s="106"/>
      <c r="F26" s="115"/>
      <c r="G26" s="15"/>
    </row>
    <row r="27" spans="1:9" x14ac:dyDescent="0.6">
      <c r="A27" s="34"/>
      <c r="B27" s="88"/>
      <c r="C27" s="78"/>
      <c r="D27" s="99"/>
      <c r="E27" s="105"/>
      <c r="F27" s="112"/>
      <c r="G27" s="15"/>
    </row>
    <row r="28" spans="1:9" x14ac:dyDescent="0.6">
      <c r="A28" s="34"/>
      <c r="B28" s="94"/>
      <c r="C28" s="84"/>
      <c r="D28" s="101"/>
      <c r="E28" s="109"/>
      <c r="F28" s="116"/>
      <c r="G28" s="15"/>
    </row>
    <row r="29" spans="1:9" x14ac:dyDescent="0.6">
      <c r="A29" s="34"/>
      <c r="B29" s="89"/>
      <c r="C29" s="79"/>
      <c r="D29" s="99"/>
      <c r="E29" s="105"/>
      <c r="F29" s="113"/>
      <c r="G29" s="15"/>
    </row>
    <row r="30" spans="1:9" x14ac:dyDescent="0.6">
      <c r="A30" s="34"/>
      <c r="B30" s="120"/>
      <c r="C30" s="119"/>
      <c r="D30" s="118"/>
      <c r="E30" s="109"/>
      <c r="F30" s="117"/>
      <c r="G30" s="15"/>
    </row>
    <row r="31" spans="1:9" x14ac:dyDescent="0.6">
      <c r="A31" s="34"/>
      <c r="B31" s="121"/>
      <c r="C31" s="122" t="s">
        <v>8</v>
      </c>
      <c r="D31" s="123">
        <f>SUM(D19:D30)</f>
        <v>0</v>
      </c>
      <c r="E31" s="124">
        <f>SUM(E19:E30)</f>
        <v>0</v>
      </c>
      <c r="F31" s="124">
        <f>SUM(F19:F30)</f>
        <v>0</v>
      </c>
      <c r="G31" s="15"/>
      <c r="H31" s="2"/>
      <c r="I31" s="2"/>
    </row>
    <row r="32" spans="1:9" x14ac:dyDescent="0.6">
      <c r="A32" s="34"/>
      <c r="B32" s="125"/>
      <c r="C32" s="126" t="s">
        <v>29</v>
      </c>
      <c r="D32" s="127"/>
      <c r="E32" s="128">
        <f>+IFERROR((F31/D31/D15),0)</f>
        <v>0</v>
      </c>
      <c r="F32" s="129"/>
      <c r="G32" s="15"/>
    </row>
    <row r="33" spans="1:7" ht="51" customHeight="1" x14ac:dyDescent="0.6">
      <c r="A33" s="19"/>
      <c r="B33" s="4"/>
      <c r="C33" s="36"/>
      <c r="D33" s="36"/>
      <c r="E33" s="4"/>
      <c r="F33" s="4"/>
      <c r="G33" s="15"/>
    </row>
    <row r="34" spans="1:7" x14ac:dyDescent="0.6">
      <c r="A34" s="20"/>
      <c r="B34" s="21"/>
      <c r="C34" s="37" t="s">
        <v>6</v>
      </c>
      <c r="D34" s="58" t="s">
        <v>16</v>
      </c>
      <c r="E34" s="43"/>
      <c r="F34" s="21"/>
      <c r="G34" s="15"/>
    </row>
    <row r="35" spans="1:7" x14ac:dyDescent="0.6">
      <c r="A35" s="20"/>
      <c r="B35" s="21"/>
      <c r="C35" s="38" t="s">
        <v>17</v>
      </c>
      <c r="D35" s="45"/>
      <c r="E35" s="21"/>
      <c r="F35" s="21"/>
      <c r="G35" s="15"/>
    </row>
    <row r="36" spans="1:7" x14ac:dyDescent="0.6">
      <c r="A36" s="20"/>
      <c r="B36" s="21"/>
      <c r="C36" s="41" t="s">
        <v>18</v>
      </c>
      <c r="D36" s="44"/>
      <c r="E36" s="21"/>
      <c r="F36" s="21"/>
      <c r="G36" s="15"/>
    </row>
    <row r="37" spans="1:7" x14ac:dyDescent="0.6">
      <c r="A37" s="20"/>
      <c r="B37" s="21"/>
      <c r="C37" s="40" t="s">
        <v>19</v>
      </c>
      <c r="D37" s="42"/>
      <c r="E37" s="43"/>
      <c r="F37" s="21"/>
      <c r="G37" s="15"/>
    </row>
    <row r="38" spans="1:7" x14ac:dyDescent="0.6">
      <c r="A38" s="20"/>
      <c r="B38" s="21"/>
      <c r="C38" s="39" t="s">
        <v>20</v>
      </c>
      <c r="D38" s="46"/>
      <c r="E38" s="43"/>
      <c r="F38" s="21"/>
      <c r="G38" s="15"/>
    </row>
    <row r="39" spans="1:7" x14ac:dyDescent="0.6">
      <c r="A39" s="20"/>
      <c r="B39" s="21"/>
      <c r="C39" s="47" t="s">
        <v>21</v>
      </c>
      <c r="D39" s="66">
        <f>+IFERROR(D35/D15,0)</f>
        <v>0</v>
      </c>
      <c r="E39" s="21"/>
      <c r="F39" s="21"/>
      <c r="G39" s="15"/>
    </row>
    <row r="40" spans="1:7" x14ac:dyDescent="0.6">
      <c r="A40" s="20"/>
      <c r="B40" s="16"/>
      <c r="C40" s="48"/>
      <c r="D40" s="50"/>
      <c r="E40" s="21"/>
      <c r="F40" s="21"/>
      <c r="G40" s="22"/>
    </row>
    <row r="41" spans="1:7" x14ac:dyDescent="0.6">
      <c r="A41" s="20"/>
      <c r="B41" s="21"/>
      <c r="C41" s="48"/>
      <c r="D41" s="52" t="s">
        <v>7</v>
      </c>
      <c r="E41" s="53"/>
      <c r="F41" s="4"/>
      <c r="G41" s="17"/>
    </row>
    <row r="42" spans="1:7" x14ac:dyDescent="0.6">
      <c r="A42" s="20"/>
      <c r="B42" s="21"/>
      <c r="C42" s="62" t="s">
        <v>22</v>
      </c>
      <c r="D42" s="63">
        <f>+E31</f>
        <v>0</v>
      </c>
      <c r="E42" s="43"/>
      <c r="F42" s="4"/>
      <c r="G42" s="17"/>
    </row>
    <row r="43" spans="1:7" x14ac:dyDescent="0.6">
      <c r="A43" s="20"/>
      <c r="B43" s="21"/>
      <c r="C43" s="49" t="s">
        <v>23</v>
      </c>
      <c r="D43" s="51">
        <f>+IFERROR(((F31*D35)/D15),0)</f>
        <v>0</v>
      </c>
      <c r="E43" s="43"/>
      <c r="F43" s="7"/>
      <c r="G43" s="17"/>
    </row>
    <row r="44" spans="1:7" x14ac:dyDescent="0.6">
      <c r="A44" s="20"/>
      <c r="B44" s="21"/>
      <c r="C44" s="64" t="s">
        <v>24</v>
      </c>
      <c r="D44" s="65">
        <f>+D42+D43</f>
        <v>0</v>
      </c>
      <c r="E44" s="43"/>
      <c r="F44" s="4"/>
      <c r="G44" s="17"/>
    </row>
    <row r="45" spans="1:7" x14ac:dyDescent="0.6">
      <c r="A45" s="20"/>
      <c r="B45" s="21"/>
      <c r="C45" s="38" t="s">
        <v>25</v>
      </c>
      <c r="D45" s="59"/>
      <c r="E45" s="60" t="s">
        <v>28</v>
      </c>
      <c r="F45" s="61"/>
      <c r="G45" s="17"/>
    </row>
    <row r="46" spans="1:7" x14ac:dyDescent="0.6">
      <c r="A46" s="20"/>
      <c r="B46" s="21"/>
      <c r="C46" s="56" t="s">
        <v>26</v>
      </c>
      <c r="D46" s="54">
        <f>+IFERROR(((D45-D44)/D45),0)</f>
        <v>0</v>
      </c>
      <c r="E46" s="43"/>
      <c r="F46" s="12"/>
      <c r="G46" s="17"/>
    </row>
    <row r="47" spans="1:7" x14ac:dyDescent="0.6">
      <c r="A47" s="20"/>
      <c r="B47" s="21"/>
      <c r="C47" s="57" t="s">
        <v>27</v>
      </c>
      <c r="D47" s="55">
        <f>+D46*D45</f>
        <v>0</v>
      </c>
      <c r="E47" s="43"/>
      <c r="F47" s="16"/>
      <c r="G47" s="17"/>
    </row>
    <row r="48" spans="1:7" ht="22.5" thickBot="1" x14ac:dyDescent="0.65">
      <c r="A48" s="23"/>
      <c r="B48" s="24"/>
      <c r="C48" s="143"/>
      <c r="D48" s="143"/>
      <c r="E48" s="25"/>
      <c r="F48" s="24"/>
      <c r="G48" s="26"/>
    </row>
    <row r="49" spans="3:3" x14ac:dyDescent="0.6">
      <c r="C49" s="142"/>
    </row>
  </sheetData>
  <mergeCells count="6">
    <mergeCell ref="A1:G1"/>
    <mergeCell ref="B3:F3"/>
    <mergeCell ref="B4:F4"/>
    <mergeCell ref="B5:F5"/>
    <mergeCell ref="B7:C7"/>
    <mergeCell ref="E7:F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A63BAB042D34598B1C195A576C71E" ma:contentTypeVersion="12" ma:contentTypeDescription="Create a new document." ma:contentTypeScope="" ma:versionID="aff54b5b377360fe305707ff1a46729a">
  <xsd:schema xmlns:xsd="http://www.w3.org/2001/XMLSchema" xmlns:xs="http://www.w3.org/2001/XMLSchema" xmlns:p="http://schemas.microsoft.com/office/2006/metadata/properties" xmlns:ns2="f528ab08-2f70-407f-a522-5439b646c0f7" xmlns:ns3="72975a4c-2cd1-4645-bc66-e0834db22f8e" targetNamespace="http://schemas.microsoft.com/office/2006/metadata/properties" ma:root="true" ma:fieldsID="9302c03ef438fe14ce7c3651862efd04" ns2:_="" ns3:_="">
    <xsd:import namespace="f528ab08-2f70-407f-a522-5439b646c0f7"/>
    <xsd:import namespace="72975a4c-2cd1-4645-bc66-e0834db22f8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8ab08-2f70-407f-a522-5439b646c0f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975a4c-2cd1-4645-bc66-e0834db22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528ab08-2f70-407f-a522-5439b646c0f7">V7CJAFM5RJFE-1521956116-6055</_dlc_DocId>
    <_dlc_DocIdUrl xmlns="f528ab08-2f70-407f-a522-5439b646c0f7">
      <Url>https://unilever.sharepoint.com/teams/unileverfoodsolutionsanz/_layouts/15/DocIdRedir.aspx?ID=V7CJAFM5RJFE-1521956116-6055</Url>
      <Description>V7CJAFM5RJFE-1521956116-6055</Description>
    </_dlc_DocIdUrl>
  </documentManagement>
</p:properties>
</file>

<file path=customXml/item3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C4C642-688D-45E0-94AB-BAA46088B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8ab08-2f70-407f-a522-5439b646c0f7"/>
    <ds:schemaRef ds:uri="72975a4c-2cd1-4645-bc66-e0834db22f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253EC7-1E4E-4681-A4C8-2F392B5C8C2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528ab08-2f70-407f-a522-5439b646c0f7"/>
    <ds:schemaRef ds:uri="72975a4c-2cd1-4645-bc66-e0834db22f8e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6059F2E-7606-4960-B92F-DD43EAA465C3}">
  <ds:schemaRefs>
    <ds:schemaRef ds:uri="http://schemas.microsoft.com/sharepoint/events"/>
    <ds:schemaRef ds:uri=""/>
  </ds:schemaRefs>
</ds:datastoreItem>
</file>

<file path=customXml/itemProps4.xml><?xml version="1.0" encoding="utf-8"?>
<ds:datastoreItem xmlns:ds="http://schemas.openxmlformats.org/officeDocument/2006/customXml" ds:itemID="{2D786ABF-0968-4387-AE1B-41296707BB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Recipe Costing</vt:lpstr>
    </vt:vector>
  </TitlesOfParts>
  <Manager/>
  <Company>Unilever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McgilL01</dc:creator>
  <cp:keywords/>
  <dc:description/>
  <cp:lastModifiedBy>Roseti, Anna</cp:lastModifiedBy>
  <cp:revision/>
  <dcterms:created xsi:type="dcterms:W3CDTF">2013-04-15T01:35:27Z</dcterms:created>
  <dcterms:modified xsi:type="dcterms:W3CDTF">2021-11-25T17:25:47Z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0x010100A7CA63BAB042D34598B1C195A576C71E</vt:lpwstr>
  </property>
  <property fmtid="{D5CDD505-2E9C-101B-9397-08002B2CF9AE}" pid="3" name="_dlc_DocIdItemGuid">
    <vt:lpwstr>e998f209-a054-4229-8ae4-f559e1104151</vt:lpwstr>
  </property>
</Properties>
</file>